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asutaja\OneDrive\Desktop\"/>
    </mc:Choice>
  </mc:AlternateContent>
  <xr:revisionPtr revIDLastSave="0" documentId="8_{AFF9CBEE-AB3A-4D8E-9E7F-FA3AFBC625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eht1" sheetId="1" r:id="rId1"/>
  </sheets>
  <calcPr calcId="191029"/>
  <extLst>
    <ext uri="GoogleSheetsCustomDataVersion2">
      <go:sheetsCustomData xmlns:go="http://customooxmlschemas.google.com/" r:id="rId5" roundtripDataChecksum="b2uz0V0Oa8U35mxkn9Sz9sKYND5vExikSCiFRpHXfYk="/>
    </ext>
  </extLst>
</workbook>
</file>

<file path=xl/calcChain.xml><?xml version="1.0" encoding="utf-8"?>
<calcChain xmlns="http://schemas.openxmlformats.org/spreadsheetml/2006/main">
  <c r="C29" i="1" l="1"/>
  <c r="F15" i="1"/>
  <c r="G15" i="1" s="1"/>
  <c r="F18" i="1"/>
  <c r="G18" i="1" s="1"/>
  <c r="F16" i="1"/>
  <c r="G16" i="1" s="1"/>
  <c r="F17" i="1"/>
  <c r="G17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I15" i="1"/>
  <c r="I26" i="1"/>
  <c r="I25" i="1"/>
  <c r="I24" i="1"/>
  <c r="I23" i="1"/>
  <c r="I22" i="1"/>
  <c r="I21" i="1"/>
  <c r="I20" i="1"/>
  <c r="I19" i="1"/>
  <c r="I18" i="1"/>
  <c r="I17" i="1"/>
  <c r="I16" i="1"/>
  <c r="I27" i="1" l="1"/>
  <c r="G27" i="1"/>
  <c r="C30" i="1" s="1"/>
</calcChain>
</file>

<file path=xl/sharedStrings.xml><?xml version="1.0" encoding="utf-8"?>
<sst xmlns="http://schemas.openxmlformats.org/spreadsheetml/2006/main" count="29" uniqueCount="29">
  <si>
    <t>Võistluse kohtunike eelarve</t>
  </si>
  <si>
    <t>Võistluse nimi:</t>
  </si>
  <si>
    <t>Kuupäev (PP.KK.AA):</t>
  </si>
  <si>
    <t xml:space="preserve">EJL kalendri võistluse nr. </t>
  </si>
  <si>
    <t>Ala:</t>
  </si>
  <si>
    <t>Eelarve koostaja:</t>
  </si>
  <si>
    <t>Kohtunike nimekiri</t>
  </si>
  <si>
    <t>Transpordikompensatsioon</t>
  </si>
  <si>
    <t>Jrk.</t>
  </si>
  <si>
    <t>Nimi</t>
  </si>
  <si>
    <t>Amet</t>
  </si>
  <si>
    <t>Kategooria</t>
  </si>
  <si>
    <t>Päevade arv</t>
  </si>
  <si>
    <t xml:space="preserve">Päevamäär </t>
  </si>
  <si>
    <t>Stipendium kokku </t>
  </si>
  <si>
    <t>km</t>
  </si>
  <si>
    <t>koef.</t>
  </si>
  <si>
    <t>Kokku:</t>
  </si>
  <si>
    <t>Transport kokku</t>
  </si>
  <si>
    <t>Kohtuniku tasu + EJL 15% kokku</t>
  </si>
  <si>
    <t>Märkused: </t>
  </si>
  <si>
    <t>*Kohtunike stipendiumite summale lisandub EJL teenustasu 15%. </t>
  </si>
  <si>
    <t>*Eelarve tabelis on eraldi veeruna välja toodud kohtunike transpordikulu. Transpordikulu arveldab korraldaja iga kohtunikuga eraldi.</t>
  </si>
  <si>
    <t>abikohtunik</t>
  </si>
  <si>
    <t>kohtunik</t>
  </si>
  <si>
    <t>komissar</t>
  </si>
  <si>
    <t>ENC</t>
  </si>
  <si>
    <t>IC</t>
  </si>
  <si>
    <t>ei rakendu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</si>
</sst>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scheme val="minor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0"/>
      <color theme="1"/>
      <name val="Times New Roman"/>
    </font>
    <font>
      <sz val="11"/>
      <color rgb="FF00000A"/>
      <name val="Calibri"/>
    </font>
    <font>
      <sz val="12"/>
      <color rgb="FF00000A"/>
      <name val="Calibri"/>
    </font>
    <font>
      <sz val="10"/>
      <color theme="1"/>
      <name val="Calibri"/>
    </font>
    <font>
      <b/>
      <sz val="11"/>
      <color rgb="FF00000A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0" xfId="0" applyFont="1" applyAlignment="1">
      <alignment horizontal="right"/>
    </xf>
    <xf numFmtId="0" fontId="3" fillId="0" borderId="2" xfId="0" applyFont="1" applyBorder="1"/>
    <xf numFmtId="0" fontId="3" fillId="0" borderId="0" xfId="0" applyFont="1"/>
    <xf numFmtId="8" fontId="6" fillId="0" borderId="3" xfId="0" applyNumberFormat="1" applyFont="1" applyBorder="1" applyAlignment="1">
      <alignment horizontal="center" vertical="center"/>
    </xf>
    <xf numFmtId="0" fontId="3" fillId="0" borderId="4" xfId="0" applyFont="1" applyBorder="1"/>
    <xf numFmtId="8" fontId="6" fillId="0" borderId="7" xfId="0" applyNumberFormat="1" applyFont="1" applyBorder="1" applyAlignment="1">
      <alignment horizontal="center" vertical="center"/>
    </xf>
    <xf numFmtId="0" fontId="3" fillId="0" borderId="9" xfId="0" applyFont="1" applyBorder="1"/>
    <xf numFmtId="0" fontId="3" fillId="3" borderId="10" xfId="0" applyFont="1" applyFill="1" applyBorder="1"/>
    <xf numFmtId="8" fontId="3" fillId="3" borderId="10" xfId="0" applyNumberFormat="1" applyFont="1" applyFill="1" applyBorder="1" applyAlignment="1">
      <alignment horizontal="right"/>
    </xf>
    <xf numFmtId="8" fontId="3" fillId="0" borderId="0" xfId="0" applyNumberFormat="1" applyFont="1" applyAlignment="1">
      <alignment horizontal="left"/>
    </xf>
    <xf numFmtId="49" fontId="1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2" fillId="0" borderId="0" xfId="0" applyFont="1"/>
    <xf numFmtId="14" fontId="3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top" wrapText="1"/>
    </xf>
    <xf numFmtId="0" fontId="6" fillId="0" borderId="17" xfId="0" applyFont="1" applyBorder="1" applyAlignment="1">
      <alignment horizontal="left" vertical="center"/>
    </xf>
    <xf numFmtId="8" fontId="6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left" vertical="center"/>
    </xf>
    <xf numFmtId="8" fontId="2" fillId="0" borderId="23" xfId="0" applyNumberFormat="1" applyFont="1" applyBorder="1" applyAlignment="1">
      <alignment horizontal="center" vertical="center"/>
    </xf>
    <xf numFmtId="0" fontId="0" fillId="0" borderId="10" xfId="0" applyBorder="1"/>
    <xf numFmtId="0" fontId="2" fillId="0" borderId="24" xfId="0" applyFont="1" applyBorder="1" applyAlignment="1">
      <alignment horizontal="center" vertical="center"/>
    </xf>
    <xf numFmtId="0" fontId="5" fillId="0" borderId="25" xfId="0" applyFont="1" applyBorder="1"/>
    <xf numFmtId="0" fontId="3" fillId="0" borderId="5" xfId="0" applyFont="1" applyBorder="1"/>
    <xf numFmtId="0" fontId="4" fillId="0" borderId="26" xfId="0" applyFont="1" applyBorder="1"/>
    <xf numFmtId="0" fontId="2" fillId="2" borderId="21" xfId="0" applyFont="1" applyFill="1" applyBorder="1" applyAlignment="1">
      <alignment horizont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3" fillId="0" borderId="29" xfId="0" applyFont="1" applyBorder="1"/>
    <xf numFmtId="0" fontId="3" fillId="0" borderId="11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27" xfId="0" applyFont="1" applyBorder="1"/>
    <xf numFmtId="0" fontId="10" fillId="2" borderId="15" xfId="0" applyFont="1" applyFill="1" applyBorder="1" applyAlignment="1">
      <alignment vertical="top" wrapText="1"/>
    </xf>
    <xf numFmtId="0" fontId="10" fillId="2" borderId="22" xfId="0" applyFont="1" applyFill="1" applyBorder="1" applyAlignment="1">
      <alignment vertical="top" wrapText="1"/>
    </xf>
    <xf numFmtId="164" fontId="2" fillId="3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164" fontId="2" fillId="2" borderId="37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wrapText="1"/>
    </xf>
    <xf numFmtId="0" fontId="6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vertical="top" wrapText="1"/>
    </xf>
    <xf numFmtId="0" fontId="2" fillId="2" borderId="34" xfId="0" applyFont="1" applyFill="1" applyBorder="1" applyAlignment="1">
      <alignment horizontal="center" wrapText="1"/>
    </xf>
    <xf numFmtId="164" fontId="2" fillId="2" borderId="40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47925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9"/>
  <sheetViews>
    <sheetView showGridLines="0" tabSelected="1" topLeftCell="A5" zoomScaleNormal="100" workbookViewId="0">
      <selection activeCell="E19" sqref="E19"/>
    </sheetView>
  </sheetViews>
  <sheetFormatPr defaultColWidth="14.44140625" defaultRowHeight="15" customHeight="1" x14ac:dyDescent="0.3"/>
  <cols>
    <col min="1" max="1" width="4.5546875" customWidth="1"/>
    <col min="2" max="2" width="24" customWidth="1"/>
    <col min="3" max="3" width="13.5546875" customWidth="1"/>
    <col min="4" max="4" width="14.33203125" customWidth="1"/>
    <col min="5" max="5" width="13.88671875" customWidth="1"/>
    <col min="6" max="6" width="12.33203125" customWidth="1"/>
    <col min="7" max="7" width="13" customWidth="1"/>
    <col min="8" max="8" width="12" customWidth="1"/>
    <col min="9" max="9" width="12.44140625" customWidth="1"/>
    <col min="10" max="10" width="8.6640625" customWidth="1"/>
    <col min="11" max="11" width="9.109375" customWidth="1"/>
    <col min="12" max="13" width="8.6640625" hidden="1" customWidth="1"/>
    <col min="14" max="26" width="8.6640625" customWidth="1"/>
  </cols>
  <sheetData>
    <row r="1" spans="1:13" ht="18" x14ac:dyDescent="0.35">
      <c r="D1" s="1" t="s">
        <v>0</v>
      </c>
    </row>
    <row r="6" spans="1:13" ht="14.4" x14ac:dyDescent="0.3">
      <c r="A6" s="22" t="s">
        <v>1</v>
      </c>
      <c r="B6" s="20"/>
      <c r="C6" s="2"/>
      <c r="D6" s="2"/>
    </row>
    <row r="7" spans="1:13" ht="14.4" x14ac:dyDescent="0.3">
      <c r="A7" s="22" t="s">
        <v>2</v>
      </c>
      <c r="B7" s="20"/>
      <c r="C7" s="18"/>
    </row>
    <row r="8" spans="1:13" ht="14.4" x14ac:dyDescent="0.3">
      <c r="A8" s="22" t="s">
        <v>3</v>
      </c>
      <c r="B8" s="20"/>
      <c r="C8" s="2"/>
    </row>
    <row r="9" spans="1:13" ht="14.4" x14ac:dyDescent="0.3">
      <c r="A9" s="23" t="s">
        <v>4</v>
      </c>
      <c r="B9" s="20"/>
      <c r="C9" s="4"/>
    </row>
    <row r="10" spans="1:13" ht="14.4" x14ac:dyDescent="0.3">
      <c r="A10" s="23" t="s">
        <v>5</v>
      </c>
      <c r="B10" s="20"/>
      <c r="C10" s="2"/>
      <c r="D10" s="2"/>
    </row>
    <row r="11" spans="1:13" ht="14.4" x14ac:dyDescent="0.3">
      <c r="A11" s="3"/>
      <c r="B11" s="3"/>
      <c r="C11" s="5"/>
      <c r="D11" s="5"/>
    </row>
    <row r="12" spans="1:13" ht="14.4" x14ac:dyDescent="0.3">
      <c r="A12" s="24" t="s">
        <v>6</v>
      </c>
      <c r="B12" s="20"/>
      <c r="C12" s="20"/>
      <c r="D12" s="20"/>
      <c r="E12" s="20"/>
      <c r="F12" s="20"/>
      <c r="G12" s="20"/>
      <c r="H12" s="20"/>
      <c r="I12" s="20"/>
    </row>
    <row r="13" spans="1:13" thickBot="1" x14ac:dyDescent="0.35">
      <c r="A13" s="33"/>
      <c r="B13" s="33"/>
      <c r="C13" s="33"/>
      <c r="D13" s="33"/>
      <c r="E13" s="33"/>
      <c r="F13" s="33"/>
      <c r="G13" s="33"/>
      <c r="H13" s="34" t="s">
        <v>7</v>
      </c>
      <c r="I13" s="35"/>
    </row>
    <row r="14" spans="1:13" ht="29.4" thickBot="1" x14ac:dyDescent="0.35">
      <c r="A14" s="37" t="s">
        <v>8</v>
      </c>
      <c r="B14" s="38" t="s">
        <v>9</v>
      </c>
      <c r="C14" s="65" t="s">
        <v>10</v>
      </c>
      <c r="D14" s="61" t="s">
        <v>11</v>
      </c>
      <c r="E14" s="56" t="s">
        <v>12</v>
      </c>
      <c r="F14" s="61" t="s">
        <v>13</v>
      </c>
      <c r="G14" s="59" t="s">
        <v>14</v>
      </c>
      <c r="H14" s="39" t="s">
        <v>15</v>
      </c>
      <c r="I14" s="40" t="s">
        <v>16</v>
      </c>
      <c r="K14" s="17"/>
      <c r="L14" s="17" t="s">
        <v>23</v>
      </c>
      <c r="M14">
        <v>40</v>
      </c>
    </row>
    <row r="15" spans="1:13" ht="14.4" x14ac:dyDescent="0.3">
      <c r="A15" s="36">
        <v>1</v>
      </c>
      <c r="B15" s="25"/>
      <c r="C15" s="41"/>
      <c r="D15" s="44"/>
      <c r="E15" s="57"/>
      <c r="F15" s="62">
        <f>IFERROR(VLOOKUP(D15,$L$14:$M$19,2,FALSE),0)</f>
        <v>0</v>
      </c>
      <c r="G15" s="60">
        <f>E15*F15</f>
        <v>0</v>
      </c>
      <c r="H15" s="16"/>
      <c r="I15" s="6">
        <f>H15*0.3</f>
        <v>0</v>
      </c>
      <c r="K15" s="17"/>
      <c r="L15" s="17" t="s">
        <v>24</v>
      </c>
      <c r="M15">
        <v>55</v>
      </c>
    </row>
    <row r="16" spans="1:13" ht="14.4" x14ac:dyDescent="0.3">
      <c r="A16" s="7">
        <v>2</v>
      </c>
      <c r="B16" s="25"/>
      <c r="C16" s="42"/>
      <c r="D16" s="45"/>
      <c r="E16" s="51"/>
      <c r="F16" s="63">
        <f t="shared" ref="F16:F26" si="0">IFERROR(VLOOKUP(D16,$L$14:$M$19,2,FALSE),0)</f>
        <v>0</v>
      </c>
      <c r="G16" s="55">
        <f t="shared" ref="G16:G26" si="1">E16*F16</f>
        <v>0</v>
      </c>
      <c r="H16" s="15"/>
      <c r="I16" s="8">
        <f t="shared" ref="I16:I26" si="2">H16*0.3</f>
        <v>0</v>
      </c>
      <c r="K16" s="17"/>
      <c r="L16" s="17" t="s">
        <v>25</v>
      </c>
      <c r="M16">
        <v>70</v>
      </c>
    </row>
    <row r="17" spans="1:13" ht="14.4" x14ac:dyDescent="0.3">
      <c r="A17" s="7">
        <v>3</v>
      </c>
      <c r="B17" s="25"/>
      <c r="C17" s="42"/>
      <c r="D17" s="45"/>
      <c r="E17" s="51"/>
      <c r="F17" s="63">
        <f t="shared" si="0"/>
        <v>0</v>
      </c>
      <c r="G17" s="55">
        <f t="shared" si="1"/>
        <v>0</v>
      </c>
      <c r="H17" s="15"/>
      <c r="I17" s="8">
        <f t="shared" si="2"/>
        <v>0</v>
      </c>
      <c r="K17" s="17"/>
      <c r="L17" s="17" t="s">
        <v>26</v>
      </c>
      <c r="M17">
        <v>105</v>
      </c>
    </row>
    <row r="18" spans="1:13" ht="14.4" x14ac:dyDescent="0.3">
      <c r="A18" s="7">
        <v>4</v>
      </c>
      <c r="B18" s="25"/>
      <c r="C18" s="42"/>
      <c r="D18" s="45"/>
      <c r="E18" s="51"/>
      <c r="F18" s="63">
        <f t="shared" si="0"/>
        <v>0</v>
      </c>
      <c r="G18" s="55">
        <f t="shared" si="1"/>
        <v>0</v>
      </c>
      <c r="H18" s="15"/>
      <c r="I18" s="8">
        <f t="shared" si="2"/>
        <v>0</v>
      </c>
      <c r="K18" s="17"/>
      <c r="L18" s="17" t="s">
        <v>27</v>
      </c>
      <c r="M18">
        <v>105</v>
      </c>
    </row>
    <row r="19" spans="1:13" ht="14.4" x14ac:dyDescent="0.3">
      <c r="A19" s="7">
        <v>5</v>
      </c>
      <c r="B19" s="25"/>
      <c r="C19" s="42"/>
      <c r="D19" s="45"/>
      <c r="E19" s="51"/>
      <c r="F19" s="63">
        <f t="shared" si="0"/>
        <v>0</v>
      </c>
      <c r="G19" s="55">
        <f t="shared" si="1"/>
        <v>0</v>
      </c>
      <c r="H19" s="15"/>
      <c r="I19" s="8">
        <f t="shared" si="2"/>
        <v>0</v>
      </c>
      <c r="K19" s="17"/>
      <c r="L19" s="17" t="s">
        <v>28</v>
      </c>
      <c r="M19">
        <v>0</v>
      </c>
    </row>
    <row r="20" spans="1:13" ht="15.75" customHeight="1" x14ac:dyDescent="0.3">
      <c r="A20" s="7">
        <v>6</v>
      </c>
      <c r="B20" s="26"/>
      <c r="C20" s="42"/>
      <c r="D20" s="45"/>
      <c r="E20" s="52"/>
      <c r="F20" s="63">
        <f t="shared" si="0"/>
        <v>0</v>
      </c>
      <c r="G20" s="55">
        <f t="shared" si="1"/>
        <v>0</v>
      </c>
      <c r="H20" s="15"/>
      <c r="I20" s="8">
        <f t="shared" si="2"/>
        <v>0</v>
      </c>
    </row>
    <row r="21" spans="1:13" ht="15.75" customHeight="1" x14ac:dyDescent="0.3">
      <c r="A21" s="7">
        <v>7</v>
      </c>
      <c r="B21" s="26"/>
      <c r="C21" s="42"/>
      <c r="D21" s="45"/>
      <c r="E21" s="52"/>
      <c r="F21" s="63">
        <f t="shared" si="0"/>
        <v>0</v>
      </c>
      <c r="G21" s="55">
        <f t="shared" si="1"/>
        <v>0</v>
      </c>
      <c r="H21" s="15"/>
      <c r="I21" s="8">
        <f t="shared" si="2"/>
        <v>0</v>
      </c>
    </row>
    <row r="22" spans="1:13" ht="15.75" customHeight="1" x14ac:dyDescent="0.3">
      <c r="A22" s="7">
        <v>8</v>
      </c>
      <c r="B22" s="26"/>
      <c r="C22" s="42"/>
      <c r="D22" s="45"/>
      <c r="E22" s="53"/>
      <c r="F22" s="63">
        <f t="shared" si="0"/>
        <v>0</v>
      </c>
      <c r="G22" s="55">
        <f t="shared" si="1"/>
        <v>0</v>
      </c>
      <c r="H22" s="15"/>
      <c r="I22" s="8">
        <f t="shared" si="2"/>
        <v>0</v>
      </c>
    </row>
    <row r="23" spans="1:13" ht="15.75" customHeight="1" x14ac:dyDescent="0.3">
      <c r="A23" s="7">
        <v>9</v>
      </c>
      <c r="B23" s="26"/>
      <c r="C23" s="42"/>
      <c r="D23" s="45"/>
      <c r="E23" s="54"/>
      <c r="F23" s="63">
        <f t="shared" si="0"/>
        <v>0</v>
      </c>
      <c r="G23" s="55">
        <f t="shared" si="1"/>
        <v>0</v>
      </c>
      <c r="H23" s="15"/>
      <c r="I23" s="8">
        <f t="shared" si="2"/>
        <v>0</v>
      </c>
    </row>
    <row r="24" spans="1:13" ht="15.75" customHeight="1" x14ac:dyDescent="0.3">
      <c r="A24" s="7">
        <v>10</v>
      </c>
      <c r="B24" s="26"/>
      <c r="C24" s="42"/>
      <c r="D24" s="45"/>
      <c r="E24" s="53"/>
      <c r="F24" s="63">
        <f t="shared" si="0"/>
        <v>0</v>
      </c>
      <c r="G24" s="55">
        <f t="shared" si="1"/>
        <v>0</v>
      </c>
      <c r="H24" s="15"/>
      <c r="I24" s="8">
        <f t="shared" si="2"/>
        <v>0</v>
      </c>
    </row>
    <row r="25" spans="1:13" ht="15.75" customHeight="1" x14ac:dyDescent="0.3">
      <c r="A25" s="7">
        <v>11</v>
      </c>
      <c r="B25" s="26"/>
      <c r="C25" s="42"/>
      <c r="D25" s="45"/>
      <c r="E25" s="52"/>
      <c r="F25" s="63">
        <f t="shared" si="0"/>
        <v>0</v>
      </c>
      <c r="G25" s="55">
        <f t="shared" si="1"/>
        <v>0</v>
      </c>
      <c r="H25" s="15"/>
      <c r="I25" s="8">
        <f t="shared" si="2"/>
        <v>0</v>
      </c>
    </row>
    <row r="26" spans="1:13" ht="15.75" customHeight="1" thickBot="1" x14ac:dyDescent="0.35">
      <c r="A26" s="9">
        <v>12</v>
      </c>
      <c r="B26" s="27"/>
      <c r="C26" s="43"/>
      <c r="D26" s="46"/>
      <c r="E26" s="58"/>
      <c r="F26" s="64">
        <f t="shared" si="0"/>
        <v>0</v>
      </c>
      <c r="G26" s="60">
        <f t="shared" si="1"/>
        <v>0</v>
      </c>
      <c r="H26" s="28"/>
      <c r="I26" s="29">
        <f t="shared" si="2"/>
        <v>0</v>
      </c>
    </row>
    <row r="27" spans="1:13" ht="15.75" customHeight="1" thickBot="1" x14ac:dyDescent="0.35">
      <c r="B27" s="30" t="s">
        <v>17</v>
      </c>
      <c r="C27" s="47"/>
      <c r="D27" s="48"/>
      <c r="E27" s="49"/>
      <c r="F27" s="48"/>
      <c r="G27" s="50">
        <f>SUM(G15:G26)</f>
        <v>0</v>
      </c>
      <c r="H27" s="31"/>
      <c r="I27" s="32">
        <f>SUM(I15:I26)</f>
        <v>0</v>
      </c>
    </row>
    <row r="28" spans="1:13" ht="15.75" customHeight="1" x14ac:dyDescent="0.3"/>
    <row r="29" spans="1:13" ht="15.75" customHeight="1" x14ac:dyDescent="0.3">
      <c r="A29" s="10" t="s">
        <v>18</v>
      </c>
      <c r="B29" s="10"/>
      <c r="C29" s="11">
        <f>I27</f>
        <v>0</v>
      </c>
    </row>
    <row r="30" spans="1:13" ht="15.75" customHeight="1" x14ac:dyDescent="0.3">
      <c r="A30" s="10" t="s">
        <v>19</v>
      </c>
      <c r="B30" s="10"/>
      <c r="C30" s="11">
        <f>G27*1.15</f>
        <v>0</v>
      </c>
    </row>
    <row r="31" spans="1:13" ht="15.75" customHeight="1" x14ac:dyDescent="0.3">
      <c r="C31" s="12"/>
    </row>
    <row r="32" spans="1:13" ht="15.75" customHeight="1" x14ac:dyDescent="0.3">
      <c r="A32" s="13" t="s">
        <v>20</v>
      </c>
    </row>
    <row r="33" spans="1:10" ht="15.75" customHeight="1" x14ac:dyDescent="0.3">
      <c r="A33" s="19" t="s">
        <v>21</v>
      </c>
      <c r="B33" s="20"/>
      <c r="C33" s="20"/>
      <c r="D33" s="20"/>
      <c r="E33" s="20"/>
      <c r="F33" s="20"/>
      <c r="G33" s="20"/>
      <c r="H33" s="20"/>
    </row>
    <row r="34" spans="1:10" ht="16.8" customHeight="1" x14ac:dyDescent="0.3">
      <c r="A34" s="21" t="s">
        <v>22</v>
      </c>
      <c r="B34" s="21"/>
      <c r="C34" s="21"/>
      <c r="D34" s="21"/>
      <c r="E34" s="21"/>
      <c r="F34" s="21"/>
      <c r="G34" s="21"/>
      <c r="H34" s="21"/>
      <c r="I34" s="21"/>
      <c r="J34" s="21"/>
    </row>
    <row r="35" spans="1:10" ht="15.75" customHeight="1" x14ac:dyDescent="0.3">
      <c r="B35" s="14"/>
    </row>
    <row r="36" spans="1:10" ht="15.75" customHeight="1" x14ac:dyDescent="0.3"/>
    <row r="37" spans="1:10" ht="15.75" customHeight="1" x14ac:dyDescent="0.3"/>
    <row r="38" spans="1:10" ht="15.75" customHeight="1" x14ac:dyDescent="0.3"/>
    <row r="39" spans="1:10" ht="15.75" customHeight="1" x14ac:dyDescent="0.3"/>
    <row r="40" spans="1:10" ht="15.75" customHeight="1" x14ac:dyDescent="0.3"/>
    <row r="41" spans="1:10" ht="15.75" customHeight="1" x14ac:dyDescent="0.3"/>
    <row r="42" spans="1:10" ht="15.75" customHeight="1" x14ac:dyDescent="0.3"/>
    <row r="43" spans="1:10" ht="15.75" customHeight="1" x14ac:dyDescent="0.3"/>
    <row r="44" spans="1:10" ht="15.75" customHeight="1" x14ac:dyDescent="0.3"/>
    <row r="45" spans="1:10" ht="15.75" customHeight="1" x14ac:dyDescent="0.3"/>
    <row r="46" spans="1:10" ht="15.75" customHeight="1" x14ac:dyDescent="0.3"/>
    <row r="47" spans="1:10" ht="15.75" customHeight="1" x14ac:dyDescent="0.3"/>
    <row r="48" spans="1:10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9">
    <mergeCell ref="A33:H33"/>
    <mergeCell ref="A6:B6"/>
    <mergeCell ref="A7:B7"/>
    <mergeCell ref="A8:B8"/>
    <mergeCell ref="A9:B9"/>
    <mergeCell ref="A10:B10"/>
    <mergeCell ref="A12:I12"/>
    <mergeCell ref="H13:I13"/>
    <mergeCell ref="A34:J34"/>
  </mergeCells>
  <dataValidations count="4">
    <dataValidation type="list" allowBlank="1" showErrorMessage="1" sqref="C9" xr:uid="{00000000-0002-0000-0000-000002000000}">
      <formula1>"MNT,MTB,BMX,TRK,CC,GRV"</formula1>
    </dataValidation>
    <dataValidation type="textLength" allowBlank="1" showInputMessage="1" showErrorMessage="1" sqref="C15" xr:uid="{C88B81D6-4204-44C0-BBC4-CD6A89C59D80}">
      <formula1>3</formula1>
      <formula2>13</formula2>
    </dataValidation>
    <dataValidation type="list" allowBlank="1" showInputMessage="1" showErrorMessage="1" sqref="D15:D26" xr:uid="{FA70B185-A318-4687-BEEF-2C547B0AAE80}">
      <formula1>$L$14:$L$20</formula1>
    </dataValidation>
    <dataValidation type="date" allowBlank="1" showInputMessage="1" showErrorMessage="1" sqref="C7" xr:uid="{BB835487-4823-45AD-8B64-F461375CB252}">
      <formula1>45658</formula1>
      <formula2>49674</formula2>
    </dataValidation>
  </dataValidations>
  <pageMargins left="0.7" right="0.7" top="0.75" bottom="0.75" header="0" footer="0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EJL Eesti Jalgratturite Liit</dc:creator>
  <cp:lastModifiedBy>ETTA Transit</cp:lastModifiedBy>
  <dcterms:created xsi:type="dcterms:W3CDTF">2026-01-26T12:51:15Z</dcterms:created>
  <dcterms:modified xsi:type="dcterms:W3CDTF">2026-02-20T06:42:36Z</dcterms:modified>
</cp:coreProperties>
</file>